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Results" sheetId="2" r:id="rId2"/>
    <sheet name="Notes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 applyNumberFormat="1"/>
    <xf numFmtId="4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Параметр</t>
        </is>
      </c>
      <c r="B1" t="inlineStr" s="4">
        <is>
          <t xml:space="preserve">Значение</t>
        </is>
      </c>
    </row>
    <row r="2">
      <c r="A2" t="inlineStr" s="0">
        <is>
          <t xml:space="preserve">Визиты</t>
        </is>
      </c>
      <c r="B2" s="1">
        <v>1000</v>
      </c>
    </row>
    <row r="3">
      <c r="A3" t="inlineStr" s="0">
        <is>
          <t xml:space="preserve">Заявки</t>
        </is>
      </c>
      <c r="B3" s="1">
        <v>100</v>
      </c>
    </row>
    <row r="4">
      <c r="A4" t="inlineStr" s="0">
        <is>
          <t xml:space="preserve">Заказы</t>
        </is>
      </c>
      <c r="B4" s="1">
        <v>20</v>
      </c>
    </row>
    <row r="5">
      <c r="A5" t="inlineStr" s="0">
        <is>
          <t xml:space="preserve">Расход рекламы, ₽</t>
        </is>
      </c>
      <c r="B5" s="1">
        <v>30000</v>
      </c>
    </row>
    <row r="6">
      <c r="A6" t="inlineStr" s="0">
        <is>
          <t xml:space="preserve">Выручка до возвратов, ₽</t>
        </is>
      </c>
      <c r="B6" s="1">
        <v>100000</v>
      </c>
    </row>
    <row r="7">
      <c r="A7" t="inlineStr" s="0">
        <is>
          <t xml:space="preserve">Цель: заказы</t>
        </is>
      </c>
      <c r="B7" s="1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23" customWidth="1"/>
  </cols>
  <sheetData>
    <row r="1">
      <c r="A1" t="inlineStr" s="4">
        <is>
          <t xml:space="preserve">Показатель</t>
        </is>
      </c>
      <c r="B1" t="inlineStr" s="4">
        <is>
          <t xml:space="preserve">Результат</t>
        </is>
      </c>
    </row>
    <row r="2">
      <c r="A2" t="inlineStr" s="0">
        <is>
          <t xml:space="preserve">Визит → заказ, %</t>
        </is>
      </c>
      <c r="B2" s="1">
        <f>IF(Inputs!B2&gt;0,100*Inputs!B4/Inputs!B2,"")</f>
        <v>2</v>
      </c>
    </row>
    <row r="3">
      <c r="A3" t="inlineStr" s="0">
        <is>
          <t xml:space="preserve">Визит → заявка, %</t>
        </is>
      </c>
      <c r="B3" s="1">
        <f>IF(Inputs!B2&gt;0,100*Inputs!B3/Inputs!B2,"")</f>
        <v>10</v>
      </c>
    </row>
    <row r="4">
      <c r="A4" t="inlineStr" s="0">
        <is>
          <t xml:space="preserve">Заявка → заказ, %</t>
        </is>
      </c>
      <c r="B4" s="1">
        <f>IF(Inputs!B3&gt;0,100*Inputs!B4/Inputs!B3,"")</f>
        <v>20</v>
      </c>
    </row>
    <row r="5">
      <c r="A5" t="inlineStr" s="0">
        <is>
          <t xml:space="preserve">Стоимость заявки, ₽</t>
        </is>
      </c>
      <c r="B5" s="1">
        <f>IF(Inputs!B3&gt;0,Inputs!B5/Inputs!B3,"")</f>
        <v>300</v>
      </c>
    </row>
    <row r="6">
      <c r="A6" t="inlineStr" s="0">
        <is>
          <t xml:space="preserve">Стоимость заказа, ₽</t>
        </is>
      </c>
      <c r="B6" s="1">
        <f>IF(Inputs!B4&gt;0,Inputs!B5/Inputs!B4,"")</f>
        <v>1500</v>
      </c>
    </row>
    <row r="7">
      <c r="A7" t="inlineStr" s="0">
        <is>
          <t xml:space="preserve">ROAS до возвратов, ×</t>
        </is>
      </c>
      <c r="B7" s="1">
        <f>IF(Inputs!B5&gt;0,Inputs!B6/Inputs!B5,"")</f>
        <v>3.3333333333333335</v>
      </c>
    </row>
    <row r="8">
      <c r="A8" t="inlineStr" s="0">
        <is>
          <t xml:space="preserve">Заявки для цели</t>
        </is>
      </c>
      <c r="B8" s="1">
        <f>IF(Inputs!B7=0,0,IF(Inputs!B4&gt;0,ROUNDUP(Inputs!B7*Inputs!B3/Inputs!B4,0),""))</f>
        <v>250</v>
      </c>
    </row>
    <row r="9">
      <c r="A9" t="inlineStr" s="0">
        <is>
          <t xml:space="preserve">Визиты для цели</t>
        </is>
      </c>
      <c r="B9" s="1">
        <f>IF(Inputs!B7=0,0,IF(AND(ISNUMBER(B8),Inputs!B3&gt;0),ROUNDUP(B8*Inputs!B2/Inputs!B3,0),""))</f>
        <v>2500</v>
      </c>
    </row>
    <row r="10">
      <c r="A10" t="inlineStr" s="0">
        <is>
          <t xml:space="preserve">Бюджет при прежней цене визита, ₽</t>
        </is>
      </c>
      <c r="B10" s="1">
        <f>IF(Inputs!B7=0,0,IF(AND(ISNUMBER(B9),Inputs!B2&gt;0),B9*Inputs!B5/Inputs!B2,""))</f>
        <v>75000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</cols>
  <sheetData>
    <row r="1">
      <c r="A1" t="inlineStr" s="4">
        <is>
          <t xml:space="preserve">Допущения</t>
        </is>
      </c>
    </row>
    <row r="2">
      <c r="A2" t="inlineStr" s="0">
        <is>
          <t xml:space="preserve">Начальные примеры вымышлены. Эта выгрузка отражает введённые на устройстве данные.</t>
        </is>
      </c>
    </row>
    <row r="3">
      <c r="A3" t="inlineStr" s="0">
        <is>
          <t xml:space="preserve">Пустой результат — показатель нельзя рассчитать. Это сценарий, не прогноз продаж.</t>
        </is>
      </c>
    </row>
    <row r="4">
      <c r="A4" t="inlineStr" s="0">
        <is>
          <t xml:space="preserve">Вклад до постоянных расходов. Себестоимость не возвращается при возврате, комиссия с исходной цены, налог с поступлений после возвратов.</t>
        </is>
      </c>
    </row>
    <row r="5">
      <c r="A5" t="inlineStr" s="0">
        <is>
          <t xml:space="preserve">ROAS использует выручку до возвратов и не равен прибыли.</t>
        </is>
      </c>
    </row>
    <row r="6">
      <c r="A6" t="inlineStr" s="0">
        <is>
          <t xml:space="preserve">Факт бюджета — на конец выбранного дня; при изменении срока создай новую выгрузку.</t>
        </is>
      </c>
    </row>
    <row r="7">
      <c r="A7" t="inlineStr" s="0">
        <is>
          <t xml:space="preserve">Excel использует десятичную точность до 15 значащих цифр. Проверь пограничные округления заказов после изменения параметров.</t>
        </is>
      </c>
    </row>
  </sheetData>
</worksheet>
</file>