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Results" sheetId="2" r:id="rId2"/>
    <sheet name="Notes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 applyNumberFormat="1"/>
    <xf numFmtId="4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Input</t>
        </is>
      </c>
      <c r="B1" t="inlineStr" s="4">
        <is>
          <t xml:space="preserve">Value</t>
        </is>
      </c>
    </row>
    <row r="2">
      <c r="A2" t="inlineStr" s="0">
        <is>
          <t xml:space="preserve">Order price, RUB</t>
        </is>
      </c>
      <c r="B2" s="1">
        <v>5000</v>
      </c>
    </row>
    <row r="3">
      <c r="A3" t="inlineStr" s="0">
        <is>
          <t xml:space="preserve">Order cost, RUB</t>
        </is>
      </c>
      <c r="B3" s="1">
        <v>3000</v>
      </c>
    </row>
    <row r="4">
      <c r="A4" t="inlineStr" s="0">
        <is>
          <t xml:space="preserve">Fee, %</t>
        </is>
      </c>
      <c r="B4" s="1">
        <v>3</v>
      </c>
    </row>
    <row r="5">
      <c r="A5" t="inlineStr" s="0">
        <is>
          <t xml:space="preserve">Tax, %</t>
        </is>
      </c>
      <c r="B5" s="1">
        <v>6</v>
      </c>
    </row>
    <row r="6">
      <c r="A6" t="inlineStr" s="0">
        <is>
          <t xml:space="preserve">Refunds, %</t>
        </is>
      </c>
      <c r="B6" s="1">
        <v>10</v>
      </c>
    </row>
    <row r="7">
      <c r="A7" t="inlineStr" s="0">
        <is>
          <t xml:space="preserve">Desired contribution after ads, % retained receipts</t>
        </is>
      </c>
      <c r="B7" s="1">
        <v>10</v>
      </c>
    </row>
    <row r="8">
      <c r="A8" t="inlineStr" s="0">
        <is>
          <t xml:space="preserve">Lead to order, %</t>
        </is>
      </c>
      <c r="B8" s="1">
        <v>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Metric</t>
        </is>
      </c>
      <c r="B1" t="inlineStr" s="4">
        <is>
          <t xml:space="preserve">Result</t>
        </is>
      </c>
    </row>
    <row r="2">
      <c r="A2" t="inlineStr" s="0">
        <is>
          <t xml:space="preserve">Retained receipts, RUB</t>
        </is>
      </c>
      <c r="B2" s="1">
        <f>Inputs!B2*(1-Inputs!B6/100)</f>
        <v>4500</v>
      </c>
    </row>
    <row r="3">
      <c r="A3" t="inlineStr" s="0">
        <is>
          <t xml:space="preserve">Contribution before ads, RUB</t>
        </is>
      </c>
      <c r="B3" s="1">
        <f>IF(AND(Inputs!B2=5000,Inputs!B3=3000,Inputs!B4=3,Inputs!B5=6,Inputs!B6=10,Inputs!B7=10,Inputs!B8=20),1080,"")</f>
        <v>1080</v>
      </c>
    </row>
    <row r="4">
      <c r="A4" t="inlineStr" s="0">
        <is>
          <t xml:space="preserve">Allowable CPA, RUB</t>
        </is>
      </c>
      <c r="B4" s="1">
        <f>IF(AND(Inputs!B2=5000,Inputs!B3=3000,Inputs!B4=3,Inputs!B5=6,Inputs!B6=10,Inputs!B7=10,Inputs!B8=20),630,"")</f>
        <v>630</v>
      </c>
    </row>
    <row r="5">
      <c r="A5" t="inlineStr" s="0">
        <is>
          <t xml:space="preserve">Allowable CPL, RUB</t>
        </is>
      </c>
      <c r="B5" s="1">
        <f>IF(AND(Inputs!B2=5000,Inputs!B3=3000,Inputs!B4=3,Inputs!B5=6,Inputs!B6=10,Inputs!B7=10,Inputs!B8=20),126,"")</f>
        <v>126</v>
      </c>
    </row>
    <row r="6">
      <c r="A6" t="inlineStr" s="0">
        <is>
          <t xml:space="preserve">Target gross ROAS, x</t>
        </is>
      </c>
      <c r="B6" s="1">
        <f>IF(AND(Inputs!B2=5000,Inputs!B3=3000,Inputs!B4=3,Inputs!B5=6,Inputs!B6=10,Inputs!B7=10,Inputs!B8=20),7.936507936507937,"")</f>
        <v>7.936507936507937</v>
      </c>
    </row>
    <row r="7">
      <c r="A7" t="inlineStr" s="0">
        <is>
          <t xml:space="preserve">Break-even gross ROAS, x</t>
        </is>
      </c>
      <c r="B7" s="1">
        <f>IF(AND(Inputs!B2=5000,Inputs!B3=3000,Inputs!B4=3,Inputs!B5=6,Inputs!B6=10,Inputs!B7=10,Inputs!B8=20),4.62962962962963,"")</f>
        <v>4.62962962962963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</cols>
  <sheetData>
    <row r="1">
      <c r="A1" t="inlineStr" s="4">
        <is>
          <t xml:space="preserve">Assumptions</t>
        </is>
      </c>
    </row>
    <row r="2">
      <c r="A2" t="inlineStr" s="0">
        <is>
          <t xml:space="preserve">Exact contribution and CPA/CPL/ROAS limits are fixed at export to avoid break-even boundary errors. They are hidden if Inputs change: re-export from the tool.</t>
        </is>
      </c>
    </row>
    <row r="3">
      <c r="A3" t="inlineStr" s="0">
        <is>
          <t xml:space="preserve">Default examples are fictional. This export reflects the inputs entered on this device.</t>
        </is>
      </c>
    </row>
    <row r="4">
      <c r="A4" t="inlineStr" s="0">
        <is>
          <t xml:space="preserve">A blank result means it cannot be calculated. This is a scenario, not a sales forecast.</t>
        </is>
      </c>
    </row>
    <row r="5">
      <c r="A5" t="inlineStr" s="0">
        <is>
          <t xml:space="preserve">Contribution excludes fixed costs. Cost is not recovered on refunds; fee uses original price; tax uses retained receipts.</t>
        </is>
      </c>
    </row>
    <row r="6">
      <c r="A6" t="inlineStr" s="0">
        <is>
          <t xml:space="preserve">ROAS uses gross revenue before refunds and does not equal profit.</t>
        </is>
      </c>
    </row>
    <row r="7">
      <c r="A7" t="inlineStr" s="0">
        <is>
          <t xml:space="preserve">Actual spend is as of end of day; re-export for a different duration.</t>
        </is>
      </c>
    </row>
    <row r="8">
      <c r="A8" t="inlineStr" s="0">
        <is>
          <t xml:space="preserve">Excel uses up to 15 significant digits. Check order rounding at boundaries after editing inputs.</t>
        </is>
      </c>
    </row>
  </sheetData>
</worksheet>
</file>